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alition on the Continuum of Care\Annual CoC Evaluation\2023 Evaluation\"/>
    </mc:Choice>
  </mc:AlternateContent>
  <xr:revisionPtr revIDLastSave="0" documentId="13_ncr:1_{6F57B355-8DBE-4C59-B651-FAC9F7369A32}" xr6:coauthVersionLast="47" xr6:coauthVersionMax="47" xr10:uidLastSave="{00000000-0000-0000-0000-000000000000}"/>
  <bookViews>
    <workbookView xWindow="-21480" yWindow="195" windowWidth="21600" windowHeight="11385" xr2:uid="{2FBA8967-08F9-44DE-87A8-21FA2950BF2D}"/>
  </bookViews>
  <sheets>
    <sheet name="Scoring Rubric" sheetId="6" r:id="rId1"/>
  </sheets>
  <definedNames>
    <definedName name="_xlnm.Print_Area" localSheetId="0">'Scoring Rubric'!$A$1:$AO$26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24" i="6" l="1"/>
  <c r="AO23" i="6"/>
  <c r="AO22" i="6"/>
  <c r="AO27" i="6" s="1"/>
</calcChain>
</file>

<file path=xl/sharedStrings.xml><?xml version="1.0" encoding="utf-8"?>
<sst xmlns="http://schemas.openxmlformats.org/spreadsheetml/2006/main" count="140" uniqueCount="84">
  <si>
    <t>Programmatic Indicator</t>
  </si>
  <si>
    <t>Measure &amp; Data Source</t>
  </si>
  <si>
    <t xml:space="preserve">Utilization Rate </t>
  </si>
  <si>
    <t>0%-79.9%</t>
  </si>
  <si>
    <t>n/a</t>
  </si>
  <si>
    <t>0%-74.9%</t>
  </si>
  <si>
    <t xml:space="preserve">Project Eligibility </t>
  </si>
  <si>
    <t>Length of Stay</t>
  </si>
  <si>
    <t>In Months</t>
  </si>
  <si>
    <r>
      <t>Average length of stay for participants served during recently completed</t>
    </r>
    <r>
      <rPr>
        <b/>
        <sz val="11.5"/>
        <rFont val="Arial"/>
        <family val="2"/>
      </rPr>
      <t xml:space="preserve"> FFY</t>
    </r>
    <r>
      <rPr>
        <sz val="11.5"/>
        <rFont val="Arial"/>
        <family val="2"/>
      </rPr>
      <t xml:space="preserve">
</t>
    </r>
    <r>
      <rPr>
        <b/>
        <u/>
        <sz val="11.5"/>
        <rFont val="Arial"/>
        <family val="2"/>
      </rPr>
      <t>Source</t>
    </r>
    <r>
      <rPr>
        <b/>
        <sz val="11.5"/>
        <rFont val="Arial"/>
        <family val="2"/>
      </rPr>
      <t>: APR Q.22</t>
    </r>
  </si>
  <si>
    <t xml:space="preserve">TH average length of stay ≤ 24 months; </t>
  </si>
  <si>
    <t>&gt; 24 months</t>
  </si>
  <si>
    <t>Income, Employment, and Mainstream Benefits Outcomes</t>
  </si>
  <si>
    <r>
      <t xml:space="preserve">% of persons with 1 or more sources of non-cash benefits at latest status or exit.
</t>
    </r>
    <r>
      <rPr>
        <b/>
        <u/>
        <sz val="11.5"/>
        <rFont val="Arial"/>
        <family val="2"/>
      </rPr>
      <t>Source</t>
    </r>
    <r>
      <rPr>
        <b/>
        <sz val="11.5"/>
        <rFont val="Arial"/>
        <family val="2"/>
      </rPr>
      <t>: APR Q.20b</t>
    </r>
  </si>
  <si>
    <t>0%-69.9%</t>
  </si>
  <si>
    <t>0%-64.9%</t>
  </si>
  <si>
    <r>
      <t xml:space="preserve">% of persons with health insurance 
</t>
    </r>
    <r>
      <rPr>
        <b/>
        <u/>
        <sz val="11.5"/>
        <rFont val="Arial"/>
        <family val="2"/>
      </rPr>
      <t>Source</t>
    </r>
    <r>
      <rPr>
        <b/>
        <sz val="11.5"/>
        <rFont val="Arial"/>
        <family val="2"/>
      </rPr>
      <t>: APR Q.21</t>
    </r>
  </si>
  <si>
    <t>Housing Stabilization</t>
  </si>
  <si>
    <t xml:space="preserve">74.5%
</t>
  </si>
  <si>
    <t>NA</t>
  </si>
  <si>
    <t>Data Quality</t>
  </si>
  <si>
    <t>&gt;10%</t>
  </si>
  <si>
    <t>&lt;10%</t>
  </si>
  <si>
    <r>
      <t xml:space="preserve">One point if the overall missing or invalid data is less than or equal to 10%
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>: APR Q.6b - Universal Data Elements</t>
    </r>
  </si>
  <si>
    <r>
      <t xml:space="preserve">One point if the overall missing or invalid data is less than or equal to 10%
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>: APR Q.6c - Income and Housing Data Quality</t>
    </r>
  </si>
  <si>
    <r>
      <t xml:space="preserve">One point if the overall missing or invalid data is less than or equal to 10%
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>: APR Q.6d - Chronic Homelessness</t>
    </r>
  </si>
  <si>
    <t>Administrative Requirements (HMIS)</t>
  </si>
  <si>
    <t xml:space="preserve">Has the program performed 12 monthly HMIS uploads between October 1, 2019 - September 30, 2020
</t>
  </si>
  <si>
    <t>Verification of a minimum of 12 monthly uploads to HMIS, each within the first 10 business days of the month.</t>
  </si>
  <si>
    <t xml:space="preserve">If 12 uploads: </t>
  </si>
  <si>
    <t>If 11 uploads:</t>
  </si>
  <si>
    <t>If 10 or fewer uploads:</t>
  </si>
  <si>
    <t xml:space="preserve">Timeframe </t>
  </si>
  <si>
    <t>ALL</t>
  </si>
  <si>
    <t>OR</t>
  </si>
  <si>
    <t>NOTH</t>
  </si>
  <si>
    <t>ING</t>
  </si>
  <si>
    <t xml:space="preserve">76.5%
</t>
  </si>
  <si>
    <t xml:space="preserve">80.5%
</t>
  </si>
  <si>
    <t xml:space="preserve">82.5%
</t>
  </si>
  <si>
    <r>
      <t>86.5%</t>
    </r>
    <r>
      <rPr>
        <b/>
        <sz val="11.5"/>
        <rFont val="Arial"/>
        <family val="2"/>
      </rPr>
      <t xml:space="preserve">
</t>
    </r>
  </si>
  <si>
    <t>30.1% - 34.9%</t>
  </si>
  <si>
    <t>35%-39.9%</t>
  </si>
  <si>
    <t>20.1% - 24.9%</t>
  </si>
  <si>
    <t>25%-29.9%</t>
  </si>
  <si>
    <t>10.1% - 14.9%</t>
  </si>
  <si>
    <t>15%-19.9%</t>
  </si>
  <si>
    <t>5%-9.9%</t>
  </si>
  <si>
    <t>0% - 4.9%</t>
  </si>
  <si>
    <t>1% - 4.68%</t>
  </si>
  <si>
    <t>4.69% - 9.37%</t>
  </si>
  <si>
    <t>9.39% - 14.24%</t>
  </si>
  <si>
    <t>14.25% - 18.74%</t>
  </si>
  <si>
    <t>18.76% - 23.62%</t>
  </si>
  <si>
    <t>23.63% - 29.90%</t>
  </si>
  <si>
    <t>31.00% - 33.75%</t>
  </si>
  <si>
    <t>37.51% - 42.18%</t>
  </si>
  <si>
    <t>42.19% - 45.87%</t>
  </si>
  <si>
    <t>33.76% -37.49%</t>
  </si>
  <si>
    <t>46.89% - 51.57%</t>
  </si>
  <si>
    <t>51.58% - 56.24%</t>
  </si>
  <si>
    <t>56.26% - 61.12%</t>
  </si>
  <si>
    <t>61.13% - 65.62%</t>
  </si>
  <si>
    <t>66.64% - 71.31%</t>
  </si>
  <si>
    <t>71.32% - 74.9%</t>
  </si>
  <si>
    <t>Unit Utilization Rate</t>
  </si>
  <si>
    <t>Serving literally homeless</t>
  </si>
  <si>
    <t>Average length of stay</t>
  </si>
  <si>
    <r>
      <t xml:space="preserve">Maintained or Increased </t>
    </r>
    <r>
      <rPr>
        <b/>
        <u/>
        <sz val="11.5"/>
        <rFont val="Arial"/>
        <family val="2"/>
      </rPr>
      <t>EARNED</t>
    </r>
    <r>
      <rPr>
        <b/>
        <sz val="11.5"/>
        <rFont val="Arial"/>
        <family val="2"/>
      </rPr>
      <t xml:space="preserve"> Income - adult stayers and adult exiters</t>
    </r>
  </si>
  <si>
    <r>
      <t xml:space="preserve">Maintained or Increased </t>
    </r>
    <r>
      <rPr>
        <b/>
        <u/>
        <sz val="11.5"/>
        <rFont val="Arial"/>
        <family val="2"/>
      </rPr>
      <t>OTHER</t>
    </r>
    <r>
      <rPr>
        <b/>
        <sz val="11.5"/>
        <rFont val="Arial"/>
        <family val="2"/>
      </rPr>
      <t xml:space="preserve"> Income  - adult stayers and adult exiters</t>
    </r>
  </si>
  <si>
    <t>Non-cash benefits - adult stayer and all exiters</t>
  </si>
  <si>
    <r>
      <t xml:space="preserve">% of adults that maintained or increased </t>
    </r>
    <r>
      <rPr>
        <i/>
        <sz val="11.5"/>
        <rFont val="Arial"/>
        <family val="2"/>
      </rPr>
      <t>Other</t>
    </r>
    <r>
      <rPr>
        <sz val="11.5"/>
        <rFont val="Arial"/>
        <family val="2"/>
      </rPr>
      <t xml:space="preserve"> income at latest status or exit.
</t>
    </r>
    <r>
      <rPr>
        <b/>
        <sz val="11.5"/>
        <rFont val="Arial"/>
        <family val="2"/>
      </rPr>
      <t>Source: APR Q.19</t>
    </r>
  </si>
  <si>
    <r>
      <t xml:space="preserve">One point if the overall missing or invalid data is less than or equal to 10%
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>: APR Q.6a - Personally Identifiable Information</t>
    </r>
  </si>
  <si>
    <t>NYC CoC choice not to evaluate the Race component in this question because many hispanic clients do not identify themselves as caucasian, african-american, or asian.  Many CoCs have requested that HUD modify this question but it has not done so.</t>
  </si>
  <si>
    <r>
      <t xml:space="preserve">% of new HoH who entered the program that are literally homeless at placement into the program. 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>: Intake/Admission Data</t>
    </r>
  </si>
  <si>
    <t>Health insurance</t>
  </si>
  <si>
    <r>
      <t>% of leavers exiting to permanent housing.</t>
    </r>
    <r>
      <rPr>
        <b/>
        <sz val="11.5"/>
        <rFont val="Arial"/>
        <family val="2"/>
      </rPr>
      <t xml:space="preserve"> 
</t>
    </r>
    <r>
      <rPr>
        <b/>
        <u/>
        <sz val="11.5"/>
        <rFont val="Arial"/>
        <family val="2"/>
      </rPr>
      <t>Source</t>
    </r>
    <r>
      <rPr>
        <b/>
        <sz val="11.5"/>
        <rFont val="Arial"/>
        <family val="2"/>
      </rPr>
      <t>: APR Q.23c</t>
    </r>
  </si>
  <si>
    <t>Exiting to Permanent Housing</t>
  </si>
  <si>
    <t>Max Points</t>
  </si>
  <si>
    <t>Bench Mark</t>
  </si>
  <si>
    <t>Total Maximum Points</t>
  </si>
  <si>
    <r>
      <t xml:space="preserve">Average daily unit utilization rate during the FFY.  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>: HMIS Bed/Unit Inventory</t>
    </r>
  </si>
  <si>
    <r>
      <t xml:space="preserve">% of adults that maintained or increased </t>
    </r>
    <r>
      <rPr>
        <i/>
        <sz val="11.5"/>
        <rFont val="Arial"/>
        <family val="2"/>
      </rPr>
      <t>Earned</t>
    </r>
    <r>
      <rPr>
        <sz val="11.5"/>
        <rFont val="Arial"/>
        <family val="2"/>
      </rPr>
      <t xml:space="preserve"> and ncome at latest status or exit.
</t>
    </r>
    <r>
      <rPr>
        <b/>
        <u/>
        <sz val="11.5"/>
        <rFont val="Arial"/>
        <family val="2"/>
      </rPr>
      <t>Source</t>
    </r>
    <r>
      <rPr>
        <b/>
        <sz val="11.5"/>
        <rFont val="Arial"/>
        <family val="2"/>
      </rPr>
      <t>: APR Q.19</t>
    </r>
    <r>
      <rPr>
        <sz val="11.5"/>
        <rFont val="Arial"/>
        <family val="2"/>
      </rPr>
      <t xml:space="preserve">
For projects with clients aged 67 or older, these persons will be excluded from this question.
For projects serving Youth exclusively, if 90% of Youth in the project Maintain/Increase Income, then the project will be given 12 full points, and the project will be exempt from the Maintain/Increase OTHER Income question.</t>
    </r>
  </si>
  <si>
    <t>FFY 
10/1/2021-9/30/2022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</si>
</sst>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1.5"/>
      <color theme="1"/>
      <name val="Arial"/>
      <family val="2"/>
    </font>
    <font>
      <b/>
      <sz val="16"/>
      <color theme="1"/>
      <name val="Arial"/>
      <family val="2"/>
    </font>
    <font>
      <b/>
      <sz val="11.5"/>
      <color theme="1"/>
      <name val="Arial"/>
      <family val="2"/>
    </font>
    <font>
      <b/>
      <u/>
      <sz val="11.5"/>
      <color theme="1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sz val="10"/>
      <name val="Segoe UI"/>
      <family val="2"/>
    </font>
    <font>
      <b/>
      <u/>
      <sz val="11.5"/>
      <name val="Arial"/>
      <family val="2"/>
    </font>
    <font>
      <i/>
      <sz val="11.5"/>
      <name val="Arial"/>
      <family val="2"/>
    </font>
    <font>
      <b/>
      <sz val="11.5"/>
      <color rgb="FF0000FF"/>
      <name val="Arial"/>
      <family val="2"/>
    </font>
    <font>
      <strike/>
      <sz val="11.5"/>
      <color theme="1"/>
      <name val="Arial"/>
      <family val="2"/>
    </font>
    <font>
      <b/>
      <sz val="16"/>
      <color rgb="FF0000FF"/>
      <name val="Arial"/>
      <family val="2"/>
    </font>
    <font>
      <b/>
      <sz val="10.5"/>
      <color theme="1"/>
      <name val="Arial"/>
      <family val="2"/>
    </font>
    <font>
      <b/>
      <sz val="14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10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top" wrapText="1"/>
    </xf>
    <xf numFmtId="9" fontId="7" fillId="5" borderId="1" xfId="0" applyNumberFormat="1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vertical="top"/>
    </xf>
    <xf numFmtId="0" fontId="5" fillId="5" borderId="1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37" fontId="7" fillId="4" borderId="1" xfId="1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165" fontId="7" fillId="4" borderId="1" xfId="2" applyNumberFormat="1" applyFont="1" applyFill="1" applyBorder="1" applyAlignment="1">
      <alignment horizontal="center" vertical="top" wrapText="1"/>
    </xf>
    <xf numFmtId="165" fontId="7" fillId="5" borderId="1" xfId="0" applyNumberFormat="1" applyFont="1" applyFill="1" applyBorder="1" applyAlignment="1">
      <alignment horizontal="center" vertical="top" wrapText="1"/>
    </xf>
    <xf numFmtId="165" fontId="3" fillId="5" borderId="1" xfId="0" applyNumberFormat="1" applyFont="1" applyFill="1" applyBorder="1" applyAlignment="1">
      <alignment horizontal="center" vertical="top" wrapText="1"/>
    </xf>
    <xf numFmtId="165" fontId="3" fillId="5" borderId="3" xfId="0" applyNumberFormat="1" applyFont="1" applyFill="1" applyBorder="1" applyAlignment="1">
      <alignment horizontal="center" vertical="top" wrapText="1"/>
    </xf>
    <xf numFmtId="165" fontId="3" fillId="5" borderId="2" xfId="0" applyNumberFormat="1" applyFont="1" applyFill="1" applyBorder="1" applyAlignment="1">
      <alignment horizontal="center" vertical="top" wrapText="1"/>
    </xf>
    <xf numFmtId="9" fontId="3" fillId="5" borderId="1" xfId="0" applyNumberFormat="1" applyFont="1" applyFill="1" applyBorder="1" applyAlignment="1">
      <alignment horizontal="center" vertical="center" wrapText="1"/>
    </xf>
    <xf numFmtId="9" fontId="3" fillId="5" borderId="1" xfId="2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 wrapText="1"/>
    </xf>
    <xf numFmtId="10" fontId="3" fillId="5" borderId="1" xfId="2" applyNumberFormat="1" applyFont="1" applyFill="1" applyBorder="1" applyAlignment="1">
      <alignment horizontal="center" vertical="center"/>
    </xf>
    <xf numFmtId="10" fontId="7" fillId="5" borderId="1" xfId="2" applyNumberFormat="1" applyFont="1" applyFill="1" applyBorder="1" applyAlignment="1">
      <alignment horizontal="center" vertical="center" wrapText="1"/>
    </xf>
    <xf numFmtId="10" fontId="3" fillId="5" borderId="1" xfId="2" applyNumberFormat="1" applyFont="1" applyFill="1" applyBorder="1" applyAlignment="1">
      <alignment horizontal="center" vertical="center" wrapText="1"/>
    </xf>
    <xf numFmtId="165" fontId="7" fillId="4" borderId="1" xfId="2" applyNumberFormat="1" applyFont="1" applyFill="1" applyBorder="1" applyAlignment="1">
      <alignment horizontal="center" vertical="center" wrapText="1"/>
    </xf>
    <xf numFmtId="165" fontId="7" fillId="4" borderId="1" xfId="2" applyNumberFormat="1" applyFont="1" applyFill="1" applyBorder="1" applyAlignment="1">
      <alignment horizontal="center" vertical="center"/>
    </xf>
    <xf numFmtId="9" fontId="7" fillId="5" borderId="1" xfId="0" applyNumberFormat="1" applyFont="1" applyFill="1" applyBorder="1" applyAlignment="1">
      <alignment horizontal="center" vertical="center" wrapText="1"/>
    </xf>
    <xf numFmtId="165" fontId="7" fillId="5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0" borderId="0" xfId="0" applyAlignment="1"/>
    <xf numFmtId="0" fontId="8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9" fontId="3" fillId="4" borderId="1" xfId="0" applyNumberFormat="1" applyFont="1" applyFill="1" applyBorder="1" applyAlignment="1">
      <alignment horizontal="right" vertical="center"/>
    </xf>
    <xf numFmtId="9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right" vertical="center"/>
    </xf>
    <xf numFmtId="9" fontId="3" fillId="4" borderId="1" xfId="0" applyNumberFormat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vertical="top" wrapText="1"/>
    </xf>
    <xf numFmtId="0" fontId="7" fillId="4" borderId="10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9" fontId="3" fillId="5" borderId="1" xfId="0" applyNumberFormat="1" applyFont="1" applyFill="1" applyBorder="1" applyAlignment="1">
      <alignment horizontal="right" vertical="top" wrapText="1"/>
    </xf>
    <xf numFmtId="9" fontId="13" fillId="5" borderId="1" xfId="0" applyNumberFormat="1" applyFont="1" applyFill="1" applyBorder="1" applyAlignment="1">
      <alignment horizontal="right" vertical="top" wrapText="1"/>
    </xf>
    <xf numFmtId="9" fontId="3" fillId="5" borderId="1" xfId="0" applyNumberFormat="1" applyFont="1" applyFill="1" applyBorder="1" applyAlignment="1">
      <alignment horizontal="right" vertical="top"/>
    </xf>
    <xf numFmtId="9" fontId="3" fillId="5" borderId="14" xfId="0" applyNumberFormat="1" applyFont="1" applyFill="1" applyBorder="1" applyAlignment="1">
      <alignment horizontal="right" vertical="top"/>
    </xf>
    <xf numFmtId="9" fontId="3" fillId="5" borderId="12" xfId="0" applyNumberFormat="1" applyFont="1" applyFill="1" applyBorder="1" applyAlignment="1">
      <alignment horizontal="right" vertical="top"/>
    </xf>
    <xf numFmtId="9" fontId="3" fillId="5" borderId="12" xfId="0" applyNumberFormat="1" applyFont="1" applyFill="1" applyBorder="1" applyAlignment="1">
      <alignment horizontal="left" vertical="top"/>
    </xf>
    <xf numFmtId="9" fontId="3" fillId="4" borderId="1" xfId="2" applyFont="1" applyFill="1" applyBorder="1" applyAlignment="1">
      <alignment horizontal="center" vertical="top" wrapText="1"/>
    </xf>
    <xf numFmtId="9" fontId="3" fillId="4" borderId="2" xfId="2" applyFont="1" applyFill="1" applyBorder="1" applyAlignment="1">
      <alignment horizontal="center" vertical="top" wrapText="1"/>
    </xf>
    <xf numFmtId="9" fontId="7" fillId="5" borderId="8" xfId="0" applyNumberFormat="1" applyFont="1" applyFill="1" applyBorder="1" applyAlignment="1">
      <alignment horizontal="center" vertical="top" wrapText="1"/>
    </xf>
    <xf numFmtId="9" fontId="3" fillId="5" borderId="8" xfId="0" applyNumberFormat="1" applyFont="1" applyFill="1" applyBorder="1" applyAlignment="1">
      <alignment horizontal="right" vertical="top" wrapText="1"/>
    </xf>
    <xf numFmtId="9" fontId="3" fillId="5" borderId="9" xfId="0" applyNumberFormat="1" applyFont="1" applyFill="1" applyBorder="1" applyAlignment="1">
      <alignment horizontal="right" vertical="top"/>
    </xf>
    <xf numFmtId="9" fontId="3" fillId="5" borderId="13" xfId="0" applyNumberFormat="1" applyFont="1" applyFill="1" applyBorder="1" applyAlignment="1">
      <alignment horizontal="right" vertical="top"/>
    </xf>
    <xf numFmtId="0" fontId="5" fillId="5" borderId="11" xfId="0" applyFont="1" applyFill="1" applyBorder="1" applyAlignment="1">
      <alignment horizontal="right" vertical="top" wrapText="1"/>
    </xf>
    <xf numFmtId="0" fontId="3" fillId="5" borderId="11" xfId="0" applyFont="1" applyFill="1" applyBorder="1" applyAlignment="1">
      <alignment horizontal="left" vertical="top"/>
    </xf>
    <xf numFmtId="0" fontId="5" fillId="5" borderId="11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right"/>
    </xf>
    <xf numFmtId="0" fontId="3" fillId="5" borderId="11" xfId="0" applyFont="1" applyFill="1" applyBorder="1" applyAlignment="1">
      <alignment horizontal="right" vertical="top"/>
    </xf>
    <xf numFmtId="0" fontId="3" fillId="5" borderId="12" xfId="0" applyFont="1" applyFill="1" applyBorder="1" applyAlignment="1">
      <alignment horizontal="right" vertical="top"/>
    </xf>
    <xf numFmtId="0" fontId="3" fillId="5" borderId="12" xfId="0" applyFont="1" applyFill="1" applyBorder="1" applyAlignment="1">
      <alignment horizontal="left" vertical="top"/>
    </xf>
    <xf numFmtId="9" fontId="3" fillId="5" borderId="1" xfId="2" applyFont="1" applyFill="1" applyBorder="1" applyAlignment="1">
      <alignment horizontal="center" vertical="top" wrapText="1"/>
    </xf>
    <xf numFmtId="9" fontId="3" fillId="5" borderId="2" xfId="2" applyFont="1" applyFill="1" applyBorder="1" applyAlignment="1">
      <alignment horizontal="center" vertical="top" wrapText="1"/>
    </xf>
    <xf numFmtId="0" fontId="5" fillId="4" borderId="1" xfId="2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15" fillId="5" borderId="1" xfId="2" applyNumberFormat="1" applyFont="1" applyFill="1" applyBorder="1" applyAlignment="1">
      <alignment horizontal="center" vertical="center" wrapText="1"/>
    </xf>
    <xf numFmtId="2" fontId="16" fillId="0" borderId="0" xfId="0" applyNumberFormat="1" applyFont="1"/>
    <xf numFmtId="10" fontId="7" fillId="4" borderId="1" xfId="2" applyNumberFormat="1" applyFont="1" applyFill="1" applyBorder="1" applyAlignment="1">
      <alignment horizontal="center" vertical="top" wrapText="1"/>
    </xf>
    <xf numFmtId="10" fontId="3" fillId="4" borderId="1" xfId="2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vertical="top" wrapText="1"/>
    </xf>
    <xf numFmtId="9" fontId="3" fillId="5" borderId="1" xfId="0" applyNumberFormat="1" applyFont="1" applyFill="1" applyBorder="1" applyAlignment="1">
      <alignment horizontal="center" vertical="top" wrapText="1"/>
    </xf>
    <xf numFmtId="9" fontId="3" fillId="5" borderId="10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4" fillId="0" borderId="5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18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9" fontId="3" fillId="4" borderId="1" xfId="0" applyNumberFormat="1" applyFont="1" applyFill="1" applyBorder="1" applyAlignment="1">
      <alignment horizontal="center" vertical="top"/>
    </xf>
    <xf numFmtId="0" fontId="5" fillId="0" borderId="2" xfId="0" applyFont="1" applyBorder="1" applyAlignment="1"/>
    <xf numFmtId="0" fontId="5" fillId="0" borderId="3" xfId="0" applyFont="1" applyBorder="1" applyAlignment="1"/>
    <xf numFmtId="164" fontId="7" fillId="4" borderId="1" xfId="1" applyNumberFormat="1" applyFont="1" applyFill="1" applyBorder="1" applyAlignment="1">
      <alignment horizontal="center" vertical="top" wrapText="1"/>
    </xf>
    <xf numFmtId="9" fontId="5" fillId="5" borderId="2" xfId="0" applyNumberFormat="1" applyFont="1" applyFill="1" applyBorder="1" applyAlignment="1">
      <alignment horizontal="center" vertical="center" wrapText="1"/>
    </xf>
    <xf numFmtId="9" fontId="5" fillId="5" borderId="3" xfId="0" applyNumberFormat="1" applyFont="1" applyFill="1" applyBorder="1" applyAlignment="1">
      <alignment horizontal="center" vertical="center" wrapText="1"/>
    </xf>
    <xf numFmtId="9" fontId="5" fillId="5" borderId="4" xfId="0" applyNumberFormat="1" applyFont="1" applyFill="1" applyBorder="1" applyAlignment="1">
      <alignment horizontal="center" vertical="center" wrapText="1"/>
    </xf>
    <xf numFmtId="9" fontId="3" fillId="5" borderId="15" xfId="2" applyFont="1" applyFill="1" applyBorder="1" applyAlignment="1">
      <alignment horizontal="center" vertical="top"/>
    </xf>
    <xf numFmtId="9" fontId="3" fillId="5" borderId="16" xfId="2" applyFont="1" applyFill="1" applyBorder="1" applyAlignment="1">
      <alignment horizontal="center" vertical="top"/>
    </xf>
    <xf numFmtId="9" fontId="3" fillId="5" borderId="17" xfId="2" applyFont="1" applyFill="1" applyBorder="1" applyAlignment="1">
      <alignment horizontal="center" vertical="top"/>
    </xf>
    <xf numFmtId="9" fontId="7" fillId="4" borderId="5" xfId="2" applyFont="1" applyFill="1" applyBorder="1" applyAlignment="1">
      <alignment horizontal="center" vertical="top"/>
    </xf>
    <xf numFmtId="9" fontId="7" fillId="4" borderId="6" xfId="2" applyFont="1" applyFill="1" applyBorder="1" applyAlignment="1">
      <alignment horizontal="center" vertical="top"/>
    </xf>
    <xf numFmtId="9" fontId="7" fillId="4" borderId="7" xfId="2" applyFont="1" applyFill="1" applyBorder="1" applyAlignment="1">
      <alignment horizontal="center" vertical="top"/>
    </xf>
    <xf numFmtId="9" fontId="12" fillId="5" borderId="1" xfId="2" applyFont="1" applyFill="1" applyBorder="1" applyAlignment="1">
      <alignment horizontal="center" vertical="top" wrapText="1"/>
    </xf>
    <xf numFmtId="9" fontId="3" fillId="5" borderId="2" xfId="0" applyNumberFormat="1" applyFont="1" applyFill="1" applyBorder="1" applyAlignment="1">
      <alignment horizontal="center" vertical="top"/>
    </xf>
    <xf numFmtId="9" fontId="3" fillId="5" borderId="3" xfId="0" applyNumberFormat="1" applyFont="1" applyFill="1" applyBorder="1" applyAlignment="1">
      <alignment horizontal="center" vertical="top"/>
    </xf>
    <xf numFmtId="9" fontId="3" fillId="5" borderId="4" xfId="0" applyNumberFormat="1" applyFont="1" applyFill="1" applyBorder="1" applyAlignment="1">
      <alignment horizontal="center" vertical="top"/>
    </xf>
  </cellXfs>
  <cellStyles count="4">
    <cellStyle name="Comma" xfId="1" builtinId="3"/>
    <cellStyle name="Normal" xfId="0" builtinId="0"/>
    <cellStyle name="Normal 2" xfId="3" xr:uid="{87B89E86-1CE1-4169-B41E-DD5FD6F1811E}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D68E3-7475-42A7-9573-8C3F059C82D7}">
  <dimension ref="A1:AO27"/>
  <sheetViews>
    <sheetView tabSelected="1" topLeftCell="A15" zoomScale="80" zoomScaleNormal="80" workbookViewId="0">
      <selection activeCell="C26" sqref="C26"/>
    </sheetView>
  </sheetViews>
  <sheetFormatPr defaultRowHeight="15" x14ac:dyDescent="0.25"/>
  <cols>
    <col min="1" max="1" width="31.85546875" style="36" customWidth="1"/>
    <col min="2" max="2" width="48.85546875" style="36" customWidth="1"/>
    <col min="3" max="3" width="14.28515625" style="36" customWidth="1"/>
    <col min="4" max="4" width="14.7109375" customWidth="1"/>
    <col min="5" max="5" width="10.85546875" customWidth="1"/>
    <col min="6" max="6" width="11.85546875" customWidth="1"/>
    <col min="7" max="7" width="9.28515625" bestFit="1" customWidth="1"/>
    <col min="8" max="8" width="11.5703125" customWidth="1"/>
    <col min="9" max="9" width="11.85546875" customWidth="1"/>
    <col min="11" max="11" width="11" customWidth="1"/>
    <col min="12" max="12" width="10.5703125" customWidth="1"/>
    <col min="13" max="13" width="9.28515625" bestFit="1" customWidth="1"/>
    <col min="14" max="14" width="10.5703125" customWidth="1"/>
    <col min="15" max="15" width="11.28515625" customWidth="1"/>
    <col min="16" max="16" width="9.28515625" bestFit="1" customWidth="1"/>
    <col min="17" max="17" width="11.5703125" customWidth="1"/>
    <col min="18" max="18" width="10.5703125" customWidth="1"/>
    <col min="19" max="19" width="10.85546875" customWidth="1"/>
    <col min="20" max="20" width="11.5703125" customWidth="1"/>
    <col min="21" max="21" width="11.7109375" customWidth="1"/>
    <col min="23" max="23" width="12" customWidth="1"/>
    <col min="24" max="24" width="11.28515625" bestFit="1" customWidth="1"/>
    <col min="25" max="25" width="10.85546875" customWidth="1"/>
    <col min="26" max="26" width="11.5703125" customWidth="1"/>
    <col min="27" max="27" width="12.85546875" customWidth="1"/>
    <col min="40" max="40" width="9.5703125" customWidth="1"/>
  </cols>
  <sheetData>
    <row r="1" spans="1:41" ht="20.25" x14ac:dyDescent="0.25">
      <c r="A1" s="83" t="s">
        <v>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5"/>
    </row>
    <row r="2" spans="1:41" ht="33" x14ac:dyDescent="0.25">
      <c r="A2" s="9" t="s">
        <v>0</v>
      </c>
      <c r="B2" s="9" t="s">
        <v>1</v>
      </c>
      <c r="C2" s="9" t="s">
        <v>32</v>
      </c>
      <c r="D2" s="31" t="s">
        <v>79</v>
      </c>
      <c r="E2" s="4">
        <v>0</v>
      </c>
      <c r="F2" s="4">
        <v>1</v>
      </c>
      <c r="G2" s="4">
        <v>1.5</v>
      </c>
      <c r="H2" s="4">
        <v>2</v>
      </c>
      <c r="I2" s="4">
        <v>2.5</v>
      </c>
      <c r="J2" s="4">
        <v>3</v>
      </c>
      <c r="K2" s="4">
        <v>3.5</v>
      </c>
      <c r="L2" s="4">
        <v>4</v>
      </c>
      <c r="M2" s="4">
        <v>4.5</v>
      </c>
      <c r="N2" s="4">
        <v>5</v>
      </c>
      <c r="O2" s="4">
        <v>5.5</v>
      </c>
      <c r="P2" s="4">
        <v>6</v>
      </c>
      <c r="Q2" s="4">
        <v>6.5</v>
      </c>
      <c r="R2" s="4">
        <v>7</v>
      </c>
      <c r="S2" s="4">
        <v>7.5</v>
      </c>
      <c r="T2" s="4">
        <v>8</v>
      </c>
      <c r="U2" s="4">
        <v>8.5</v>
      </c>
      <c r="V2" s="4">
        <v>9</v>
      </c>
      <c r="W2" s="4">
        <v>9.5</v>
      </c>
      <c r="X2" s="4">
        <v>10</v>
      </c>
      <c r="Y2" s="4">
        <v>10.5</v>
      </c>
      <c r="Z2" s="4">
        <v>11</v>
      </c>
      <c r="AA2" s="4">
        <v>11.5</v>
      </c>
      <c r="AB2" s="4">
        <v>12</v>
      </c>
      <c r="AC2" s="4">
        <v>12.5</v>
      </c>
      <c r="AD2" s="4">
        <v>13</v>
      </c>
      <c r="AE2" s="4">
        <v>13.5</v>
      </c>
      <c r="AF2" s="4">
        <v>14</v>
      </c>
      <c r="AG2" s="4">
        <v>14.5</v>
      </c>
      <c r="AH2" s="4">
        <v>15</v>
      </c>
      <c r="AI2" s="4">
        <v>15.5</v>
      </c>
      <c r="AJ2" s="4">
        <v>16</v>
      </c>
      <c r="AK2" s="4">
        <v>16.5</v>
      </c>
      <c r="AL2" s="4">
        <v>17</v>
      </c>
      <c r="AM2" s="4">
        <v>17.5</v>
      </c>
      <c r="AN2" s="4">
        <v>18</v>
      </c>
      <c r="AO2" s="1" t="s">
        <v>78</v>
      </c>
    </row>
    <row r="3" spans="1:41" ht="45.75" customHeight="1" x14ac:dyDescent="0.25">
      <c r="A3" s="38" t="s">
        <v>65</v>
      </c>
      <c r="B3" s="10" t="s">
        <v>81</v>
      </c>
      <c r="C3" s="75" t="s">
        <v>83</v>
      </c>
      <c r="D3" s="76">
        <v>0.85</v>
      </c>
      <c r="E3" s="6" t="s">
        <v>3</v>
      </c>
      <c r="F3" s="73">
        <v>0.8</v>
      </c>
      <c r="G3" s="73">
        <v>0.8125</v>
      </c>
      <c r="H3" s="74">
        <v>0.82499999999999996</v>
      </c>
      <c r="I3" s="73">
        <v>0.83750000000000002</v>
      </c>
      <c r="J3" s="74">
        <v>0.85</v>
      </c>
      <c r="K3" s="73">
        <v>0.86250000000000004</v>
      </c>
      <c r="L3" s="73">
        <v>0.875</v>
      </c>
      <c r="M3" s="73">
        <v>0.88749999999999996</v>
      </c>
      <c r="N3" s="74">
        <v>0.89500000000000002</v>
      </c>
      <c r="O3" s="74">
        <v>0.9</v>
      </c>
      <c r="P3" s="74">
        <v>0.90500000000000003</v>
      </c>
      <c r="Q3" s="74">
        <v>0.91</v>
      </c>
      <c r="R3" s="74">
        <v>0.91500000000000004</v>
      </c>
      <c r="S3" s="74">
        <v>0.92</v>
      </c>
      <c r="T3" s="74">
        <v>0.92500000000000004</v>
      </c>
      <c r="U3" s="74">
        <v>0.93</v>
      </c>
      <c r="V3" s="74">
        <v>0.93500000000000005</v>
      </c>
      <c r="W3" s="74">
        <v>0.94</v>
      </c>
      <c r="X3" s="74">
        <v>0.94499999999999995</v>
      </c>
      <c r="Y3" s="74">
        <v>0.95</v>
      </c>
      <c r="Z3" s="74">
        <v>0.95499999999999996</v>
      </c>
      <c r="AA3" s="74">
        <v>0.96</v>
      </c>
      <c r="AB3" s="74">
        <v>0.96499999999999997</v>
      </c>
      <c r="AC3" s="74">
        <v>0.97</v>
      </c>
      <c r="AD3" s="74">
        <v>0.97499999999999998</v>
      </c>
      <c r="AE3" s="74">
        <v>0.98</v>
      </c>
      <c r="AF3" s="74">
        <v>0.98499999999999999</v>
      </c>
      <c r="AG3" s="74">
        <v>0.99</v>
      </c>
      <c r="AH3" s="74">
        <v>0.995</v>
      </c>
      <c r="AI3" s="53" t="s">
        <v>4</v>
      </c>
      <c r="AJ3" s="53" t="s">
        <v>4</v>
      </c>
      <c r="AK3" s="53" t="s">
        <v>4</v>
      </c>
      <c r="AL3" s="53" t="s">
        <v>4</v>
      </c>
      <c r="AM3" s="53" t="s">
        <v>4</v>
      </c>
      <c r="AN3" s="53" t="s">
        <v>4</v>
      </c>
      <c r="AO3" s="14">
        <v>15</v>
      </c>
    </row>
    <row r="4" spans="1:41" ht="20.25" customHeight="1" x14ac:dyDescent="0.25">
      <c r="A4" s="79" t="s">
        <v>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6"/>
    </row>
    <row r="5" spans="1:41" ht="33" x14ac:dyDescent="0.25">
      <c r="A5" s="9" t="s">
        <v>0</v>
      </c>
      <c r="B5" s="9" t="s">
        <v>1</v>
      </c>
      <c r="C5" s="9" t="s">
        <v>32</v>
      </c>
      <c r="D5" s="31" t="s">
        <v>79</v>
      </c>
      <c r="E5" s="4">
        <v>0</v>
      </c>
      <c r="F5" s="4">
        <v>1</v>
      </c>
      <c r="G5" s="4">
        <v>1.5</v>
      </c>
      <c r="H5" s="4">
        <v>2</v>
      </c>
      <c r="I5" s="4">
        <v>2.5</v>
      </c>
      <c r="J5" s="4">
        <v>3</v>
      </c>
      <c r="K5" s="4">
        <v>3.5</v>
      </c>
      <c r="L5" s="4">
        <v>4</v>
      </c>
      <c r="M5" s="4">
        <v>4.5</v>
      </c>
      <c r="N5" s="4">
        <v>5</v>
      </c>
      <c r="O5" s="4">
        <v>5.5</v>
      </c>
      <c r="P5" s="4">
        <v>6</v>
      </c>
      <c r="Q5" s="4">
        <v>6.5</v>
      </c>
      <c r="R5" s="4">
        <v>7</v>
      </c>
      <c r="S5" s="4">
        <v>7.5</v>
      </c>
      <c r="T5" s="4">
        <v>8</v>
      </c>
      <c r="U5" s="4">
        <v>8.5</v>
      </c>
      <c r="V5" s="4">
        <v>9</v>
      </c>
      <c r="W5" s="4">
        <v>9.5</v>
      </c>
      <c r="X5" s="4">
        <v>10</v>
      </c>
      <c r="Y5" s="4">
        <v>10.5</v>
      </c>
      <c r="Z5" s="4">
        <v>11</v>
      </c>
      <c r="AA5" s="4">
        <v>11.5</v>
      </c>
      <c r="AB5" s="4">
        <v>12</v>
      </c>
      <c r="AC5" s="4">
        <v>12.5</v>
      </c>
      <c r="AD5" s="4">
        <v>13</v>
      </c>
      <c r="AE5" s="4">
        <v>13.5</v>
      </c>
      <c r="AF5" s="4">
        <v>14</v>
      </c>
      <c r="AG5" s="4">
        <v>14.5</v>
      </c>
      <c r="AH5" s="4">
        <v>15</v>
      </c>
      <c r="AI5" s="4">
        <v>15.5</v>
      </c>
      <c r="AJ5" s="4">
        <v>16</v>
      </c>
      <c r="AK5" s="4">
        <v>16.5</v>
      </c>
      <c r="AL5" s="4">
        <v>17</v>
      </c>
      <c r="AM5" s="4">
        <v>17.5</v>
      </c>
      <c r="AN5" s="4">
        <v>18</v>
      </c>
      <c r="AO5" s="1" t="s">
        <v>78</v>
      </c>
    </row>
    <row r="6" spans="1:41" ht="46.5" customHeight="1" x14ac:dyDescent="0.25">
      <c r="A6" s="38" t="s">
        <v>66</v>
      </c>
      <c r="B6" s="10" t="s">
        <v>74</v>
      </c>
      <c r="C6" s="75" t="s">
        <v>83</v>
      </c>
      <c r="D6" s="21">
        <v>1</v>
      </c>
      <c r="E6" s="21" t="s">
        <v>33</v>
      </c>
      <c r="F6" s="40"/>
      <c r="G6" s="40" t="s">
        <v>34</v>
      </c>
      <c r="H6" s="40"/>
      <c r="I6" s="40" t="s">
        <v>35</v>
      </c>
      <c r="J6" s="41" t="s">
        <v>36</v>
      </c>
      <c r="K6" s="40"/>
      <c r="L6" s="42"/>
      <c r="M6" s="42"/>
      <c r="N6" s="43">
        <v>1</v>
      </c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14">
        <v>5</v>
      </c>
    </row>
    <row r="7" spans="1:41" ht="20.25" customHeight="1" x14ac:dyDescent="0.25">
      <c r="A7" s="39" t="s">
        <v>7</v>
      </c>
      <c r="B7" s="34"/>
      <c r="C7" s="34"/>
      <c r="D7" s="35"/>
      <c r="E7" s="88" t="s">
        <v>8</v>
      </c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</row>
    <row r="8" spans="1:41" ht="33" x14ac:dyDescent="0.25">
      <c r="A8" s="9" t="s">
        <v>0</v>
      </c>
      <c r="B8" s="9" t="s">
        <v>1</v>
      </c>
      <c r="C8" s="9" t="s">
        <v>32</v>
      </c>
      <c r="D8" s="31" t="s">
        <v>79</v>
      </c>
      <c r="E8" s="4">
        <v>0</v>
      </c>
      <c r="F8" s="4">
        <v>1</v>
      </c>
      <c r="G8" s="4">
        <v>1.5</v>
      </c>
      <c r="H8" s="4">
        <v>2</v>
      </c>
      <c r="I8" s="4">
        <v>2.5</v>
      </c>
      <c r="J8" s="4">
        <v>3</v>
      </c>
      <c r="K8" s="4">
        <v>3.5</v>
      </c>
      <c r="L8" s="4">
        <v>4</v>
      </c>
      <c r="M8" s="4">
        <v>4.5</v>
      </c>
      <c r="N8" s="4">
        <v>5</v>
      </c>
      <c r="O8" s="4">
        <v>5.5</v>
      </c>
      <c r="P8" s="4">
        <v>6</v>
      </c>
      <c r="Q8" s="4">
        <v>6.5</v>
      </c>
      <c r="R8" s="4">
        <v>7</v>
      </c>
      <c r="S8" s="4">
        <v>7.5</v>
      </c>
      <c r="T8" s="4">
        <v>8</v>
      </c>
      <c r="U8" s="4">
        <v>8.5</v>
      </c>
      <c r="V8" s="4">
        <v>9</v>
      </c>
      <c r="W8" s="4">
        <v>9.5</v>
      </c>
      <c r="X8" s="4">
        <v>10</v>
      </c>
      <c r="Y8" s="4">
        <v>10.5</v>
      </c>
      <c r="Z8" s="4">
        <v>11</v>
      </c>
      <c r="AA8" s="4">
        <v>11.5</v>
      </c>
      <c r="AB8" s="4">
        <v>12</v>
      </c>
      <c r="AC8" s="4">
        <v>12.5</v>
      </c>
      <c r="AD8" s="4">
        <v>13</v>
      </c>
      <c r="AE8" s="4">
        <v>13.5</v>
      </c>
      <c r="AF8" s="4">
        <v>14</v>
      </c>
      <c r="AG8" s="4">
        <v>14.5</v>
      </c>
      <c r="AH8" s="4">
        <v>15</v>
      </c>
      <c r="AI8" s="4">
        <v>15.5</v>
      </c>
      <c r="AJ8" s="4">
        <v>16</v>
      </c>
      <c r="AK8" s="4">
        <v>16.5</v>
      </c>
      <c r="AL8" s="4">
        <v>17</v>
      </c>
      <c r="AM8" s="4">
        <v>17.5</v>
      </c>
      <c r="AN8" s="4">
        <v>18</v>
      </c>
      <c r="AO8" s="1" t="s">
        <v>78</v>
      </c>
    </row>
    <row r="9" spans="1:41" ht="47.25" customHeight="1" x14ac:dyDescent="0.25">
      <c r="A9" s="38" t="s">
        <v>67</v>
      </c>
      <c r="B9" s="12" t="s">
        <v>9</v>
      </c>
      <c r="C9" s="75" t="s">
        <v>83</v>
      </c>
      <c r="D9" s="5" t="s">
        <v>10</v>
      </c>
      <c r="E9" s="5" t="s">
        <v>11</v>
      </c>
      <c r="F9" s="13">
        <v>24</v>
      </c>
      <c r="G9" s="13">
        <v>23</v>
      </c>
      <c r="H9" s="13">
        <v>22</v>
      </c>
      <c r="I9" s="13">
        <v>21</v>
      </c>
      <c r="J9" s="13">
        <v>20</v>
      </c>
      <c r="K9" s="13">
        <v>19</v>
      </c>
      <c r="L9" s="13">
        <v>18</v>
      </c>
      <c r="M9" s="13">
        <v>17</v>
      </c>
      <c r="N9" s="13">
        <v>16</v>
      </c>
      <c r="O9" s="13">
        <v>15</v>
      </c>
      <c r="P9" s="13">
        <v>14</v>
      </c>
      <c r="Q9" s="13">
        <v>13</v>
      </c>
      <c r="R9" s="13">
        <v>12</v>
      </c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14">
        <v>7</v>
      </c>
    </row>
    <row r="10" spans="1:41" ht="20.25" x14ac:dyDescent="0.25">
      <c r="A10" s="83" t="s">
        <v>12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</row>
    <row r="11" spans="1:41" ht="33" x14ac:dyDescent="0.25">
      <c r="A11" s="9" t="s">
        <v>0</v>
      </c>
      <c r="B11" s="9" t="s">
        <v>1</v>
      </c>
      <c r="C11" s="9" t="s">
        <v>32</v>
      </c>
      <c r="D11" s="31" t="s">
        <v>79</v>
      </c>
      <c r="E11" s="4">
        <v>0</v>
      </c>
      <c r="F11" s="4">
        <v>1</v>
      </c>
      <c r="G11" s="4">
        <v>1.5</v>
      </c>
      <c r="H11" s="4">
        <v>2</v>
      </c>
      <c r="I11" s="4">
        <v>2.5</v>
      </c>
      <c r="J11" s="4">
        <v>3</v>
      </c>
      <c r="K11" s="4">
        <v>3.5</v>
      </c>
      <c r="L11" s="4">
        <v>4</v>
      </c>
      <c r="M11" s="4">
        <v>4.5</v>
      </c>
      <c r="N11" s="4">
        <v>5</v>
      </c>
      <c r="O11" s="4">
        <v>5.5</v>
      </c>
      <c r="P11" s="4">
        <v>6</v>
      </c>
      <c r="Q11" s="4">
        <v>6.5</v>
      </c>
      <c r="R11" s="4">
        <v>7</v>
      </c>
      <c r="S11" s="4">
        <v>7.5</v>
      </c>
      <c r="T11" s="4">
        <v>8</v>
      </c>
      <c r="U11" s="4">
        <v>8.5</v>
      </c>
      <c r="V11" s="4">
        <v>9</v>
      </c>
      <c r="W11" s="4">
        <v>9.5</v>
      </c>
      <c r="X11" s="4">
        <v>10</v>
      </c>
      <c r="Y11" s="4">
        <v>10.5</v>
      </c>
      <c r="Z11" s="4">
        <v>11</v>
      </c>
      <c r="AA11" s="4">
        <v>11.5</v>
      </c>
      <c r="AB11" s="4">
        <v>12</v>
      </c>
      <c r="AC11" s="4">
        <v>12.5</v>
      </c>
      <c r="AD11" s="4">
        <v>13</v>
      </c>
      <c r="AE11" s="4">
        <v>13.5</v>
      </c>
      <c r="AF11" s="4">
        <v>14</v>
      </c>
      <c r="AG11" s="4">
        <v>14.5</v>
      </c>
      <c r="AH11" s="4">
        <v>15</v>
      </c>
      <c r="AI11" s="4">
        <v>15.5</v>
      </c>
      <c r="AJ11" s="4">
        <v>16</v>
      </c>
      <c r="AK11" s="4">
        <v>16.5</v>
      </c>
      <c r="AL11" s="4">
        <v>17</v>
      </c>
      <c r="AM11" s="4">
        <v>17.5</v>
      </c>
      <c r="AN11" s="4">
        <v>18</v>
      </c>
      <c r="AO11" s="1" t="s">
        <v>78</v>
      </c>
    </row>
    <row r="12" spans="1:41" ht="172.5" customHeight="1" x14ac:dyDescent="0.25">
      <c r="A12" s="32" t="s">
        <v>68</v>
      </c>
      <c r="B12" s="11" t="s">
        <v>82</v>
      </c>
      <c r="C12" s="75" t="s">
        <v>83</v>
      </c>
      <c r="D12" s="77">
        <v>0.4</v>
      </c>
      <c r="E12" s="21" t="s">
        <v>48</v>
      </c>
      <c r="F12" s="21" t="s">
        <v>47</v>
      </c>
      <c r="G12" s="21">
        <v>0.1</v>
      </c>
      <c r="H12" s="21" t="s">
        <v>45</v>
      </c>
      <c r="I12" s="21" t="s">
        <v>46</v>
      </c>
      <c r="J12" s="21">
        <v>0.2</v>
      </c>
      <c r="K12" s="21" t="s">
        <v>43</v>
      </c>
      <c r="L12" s="21" t="s">
        <v>44</v>
      </c>
      <c r="M12" s="21">
        <v>0.3</v>
      </c>
      <c r="N12" s="21" t="s">
        <v>41</v>
      </c>
      <c r="O12" s="21" t="s">
        <v>42</v>
      </c>
      <c r="P12" s="22">
        <v>0.4</v>
      </c>
      <c r="Q12" s="94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6"/>
      <c r="AO12" s="71">
        <v>6</v>
      </c>
    </row>
    <row r="13" spans="1:41" ht="50.25" customHeight="1" x14ac:dyDescent="0.25">
      <c r="A13" s="32" t="s">
        <v>69</v>
      </c>
      <c r="B13" s="44" t="s">
        <v>71</v>
      </c>
      <c r="C13" s="75" t="s">
        <v>83</v>
      </c>
      <c r="D13" s="77">
        <v>0.75</v>
      </c>
      <c r="E13" s="23" t="s">
        <v>49</v>
      </c>
      <c r="F13" s="25" t="s">
        <v>50</v>
      </c>
      <c r="G13" s="23">
        <v>9.3799999999999994E-2</v>
      </c>
      <c r="H13" s="23" t="s">
        <v>51</v>
      </c>
      <c r="I13" s="25" t="s">
        <v>52</v>
      </c>
      <c r="J13" s="23">
        <v>0.1875</v>
      </c>
      <c r="K13" s="23" t="s">
        <v>53</v>
      </c>
      <c r="L13" s="25" t="s">
        <v>54</v>
      </c>
      <c r="M13" s="23">
        <v>0.3</v>
      </c>
      <c r="N13" s="23" t="s">
        <v>55</v>
      </c>
      <c r="O13" s="25" t="s">
        <v>58</v>
      </c>
      <c r="P13" s="24">
        <v>0.375</v>
      </c>
      <c r="Q13" s="26" t="s">
        <v>56</v>
      </c>
      <c r="R13" s="26" t="s">
        <v>57</v>
      </c>
      <c r="S13" s="24">
        <v>0.46879999999999999</v>
      </c>
      <c r="T13" s="26" t="s">
        <v>59</v>
      </c>
      <c r="U13" s="26" t="s">
        <v>60</v>
      </c>
      <c r="V13" s="24">
        <v>0.5625</v>
      </c>
      <c r="W13" s="26" t="s">
        <v>61</v>
      </c>
      <c r="X13" s="26" t="s">
        <v>62</v>
      </c>
      <c r="Y13" s="26">
        <v>0.65629999999999999</v>
      </c>
      <c r="Z13" s="26" t="s">
        <v>63</v>
      </c>
      <c r="AA13" s="26" t="s">
        <v>64</v>
      </c>
      <c r="AB13" s="22">
        <v>0.75</v>
      </c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6"/>
      <c r="AO13" s="71">
        <v>12</v>
      </c>
    </row>
    <row r="14" spans="1:41" ht="46.5" customHeight="1" x14ac:dyDescent="0.25">
      <c r="A14" s="32" t="s">
        <v>70</v>
      </c>
      <c r="B14" s="45" t="s">
        <v>13</v>
      </c>
      <c r="C14" s="75" t="s">
        <v>83</v>
      </c>
      <c r="D14" s="29">
        <v>0.75</v>
      </c>
      <c r="E14" s="29" t="s">
        <v>15</v>
      </c>
      <c r="F14" s="27">
        <v>0.65</v>
      </c>
      <c r="G14" s="27">
        <v>0.66</v>
      </c>
      <c r="H14" s="27">
        <v>0.67</v>
      </c>
      <c r="I14" s="27">
        <v>0.68</v>
      </c>
      <c r="J14" s="27">
        <v>0.69</v>
      </c>
      <c r="K14" s="27">
        <v>0.7</v>
      </c>
      <c r="L14" s="27">
        <v>0.71</v>
      </c>
      <c r="M14" s="27">
        <v>0.72</v>
      </c>
      <c r="N14" s="27">
        <v>0.73</v>
      </c>
      <c r="O14" s="27">
        <v>0.74</v>
      </c>
      <c r="P14" s="27">
        <v>0.75</v>
      </c>
      <c r="Q14" s="27">
        <v>0.76</v>
      </c>
      <c r="R14" s="27">
        <v>0.77</v>
      </c>
      <c r="S14" s="27">
        <v>0.78</v>
      </c>
      <c r="T14" s="27">
        <v>0.79</v>
      </c>
      <c r="U14" s="27">
        <v>0.8</v>
      </c>
      <c r="V14" s="28">
        <v>0.81</v>
      </c>
      <c r="W14" s="28">
        <v>0.82</v>
      </c>
      <c r="X14" s="28">
        <v>0.83</v>
      </c>
      <c r="Y14" s="97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9"/>
      <c r="AO14" s="15">
        <v>10</v>
      </c>
    </row>
    <row r="15" spans="1:41" ht="48" customHeight="1" x14ac:dyDescent="0.25">
      <c r="A15" s="37" t="s">
        <v>75</v>
      </c>
      <c r="B15" s="11" t="s">
        <v>16</v>
      </c>
      <c r="C15" s="75" t="s">
        <v>83</v>
      </c>
      <c r="D15" s="29">
        <v>1</v>
      </c>
      <c r="E15" s="29" t="s">
        <v>5</v>
      </c>
      <c r="F15" s="30">
        <v>0.75</v>
      </c>
      <c r="G15" s="27">
        <v>0.77500000000000002</v>
      </c>
      <c r="H15" s="30">
        <v>0.79500000000000004</v>
      </c>
      <c r="I15" s="27">
        <v>0.82499999999999996</v>
      </c>
      <c r="J15" s="30">
        <v>0.84499999999999997</v>
      </c>
      <c r="K15" s="27">
        <v>0.875</v>
      </c>
      <c r="L15" s="30">
        <v>0.89500000000000002</v>
      </c>
      <c r="M15" s="27">
        <v>0.92500000000000004</v>
      </c>
      <c r="N15" s="30">
        <v>0.94499999999999995</v>
      </c>
      <c r="O15" s="27">
        <v>0.97499999999999998</v>
      </c>
      <c r="P15" s="30">
        <v>0.995</v>
      </c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71">
        <v>6</v>
      </c>
    </row>
    <row r="16" spans="1:41" ht="24" customHeight="1" x14ac:dyDescent="0.25">
      <c r="A16" s="83" t="s">
        <v>17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</row>
    <row r="17" spans="1:41" ht="33" x14ac:dyDescent="0.25">
      <c r="A17" s="9" t="s">
        <v>0</v>
      </c>
      <c r="B17" s="9" t="s">
        <v>1</v>
      </c>
      <c r="C17" s="9" t="s">
        <v>32</v>
      </c>
      <c r="D17" s="31" t="s">
        <v>79</v>
      </c>
      <c r="E17" s="2">
        <v>0</v>
      </c>
      <c r="F17" s="2">
        <v>1</v>
      </c>
      <c r="G17" s="2">
        <v>1.5</v>
      </c>
      <c r="H17" s="3">
        <v>2</v>
      </c>
      <c r="I17" s="3">
        <v>2.5</v>
      </c>
      <c r="J17" s="3">
        <v>3</v>
      </c>
      <c r="K17" s="3">
        <v>3.5</v>
      </c>
      <c r="L17" s="3">
        <v>4</v>
      </c>
      <c r="M17" s="3">
        <v>4.5</v>
      </c>
      <c r="N17" s="3">
        <v>5</v>
      </c>
      <c r="O17" s="3">
        <v>5.5</v>
      </c>
      <c r="P17" s="3">
        <v>6</v>
      </c>
      <c r="Q17" s="3">
        <v>6.5</v>
      </c>
      <c r="R17" s="3">
        <v>7</v>
      </c>
      <c r="S17" s="3">
        <v>7.5</v>
      </c>
      <c r="T17" s="3">
        <v>8</v>
      </c>
      <c r="U17" s="3">
        <v>8.5</v>
      </c>
      <c r="V17" s="3">
        <v>9</v>
      </c>
      <c r="W17" s="3">
        <v>9.5</v>
      </c>
      <c r="X17" s="3">
        <v>10</v>
      </c>
      <c r="Y17" s="3">
        <v>10.5</v>
      </c>
      <c r="Z17" s="3">
        <v>11</v>
      </c>
      <c r="AA17" s="3">
        <v>11.5</v>
      </c>
      <c r="AB17" s="3">
        <v>12</v>
      </c>
      <c r="AC17" s="3">
        <v>12.5</v>
      </c>
      <c r="AD17" s="3">
        <v>13</v>
      </c>
      <c r="AE17" s="3">
        <v>13.5</v>
      </c>
      <c r="AF17" s="3">
        <v>14</v>
      </c>
      <c r="AG17" s="3">
        <v>14.5</v>
      </c>
      <c r="AH17" s="3">
        <v>15</v>
      </c>
      <c r="AI17" s="3">
        <v>15.5</v>
      </c>
      <c r="AJ17" s="3">
        <v>16</v>
      </c>
      <c r="AK17" s="3">
        <v>16.5</v>
      </c>
      <c r="AL17" s="3">
        <v>17</v>
      </c>
      <c r="AM17" s="3">
        <v>17.5</v>
      </c>
      <c r="AN17" s="4">
        <v>18</v>
      </c>
      <c r="AO17" s="1" t="s">
        <v>78</v>
      </c>
    </row>
    <row r="18" spans="1:41" ht="48.75" customHeight="1" x14ac:dyDescent="0.25">
      <c r="A18" s="33" t="s">
        <v>77</v>
      </c>
      <c r="B18" s="11" t="s">
        <v>76</v>
      </c>
      <c r="C18" s="75" t="s">
        <v>83</v>
      </c>
      <c r="D18" s="6">
        <v>0.75</v>
      </c>
      <c r="E18" s="6" t="s">
        <v>14</v>
      </c>
      <c r="F18" s="17">
        <v>0.7</v>
      </c>
      <c r="G18" s="16">
        <v>0.71499999999999997</v>
      </c>
      <c r="H18" s="17">
        <v>0.72499999999999998</v>
      </c>
      <c r="I18" s="16">
        <v>0.73499999999999999</v>
      </c>
      <c r="J18" s="17" t="s">
        <v>18</v>
      </c>
      <c r="K18" s="16">
        <v>0.755</v>
      </c>
      <c r="L18" s="17" t="s">
        <v>37</v>
      </c>
      <c r="M18" s="16">
        <v>0.77500000000000002</v>
      </c>
      <c r="N18" s="17">
        <v>0.78500000000000003</v>
      </c>
      <c r="O18" s="16">
        <v>0.79500000000000004</v>
      </c>
      <c r="P18" s="17" t="s">
        <v>38</v>
      </c>
      <c r="Q18" s="16">
        <v>0.81499999999999995</v>
      </c>
      <c r="R18" s="17" t="s">
        <v>39</v>
      </c>
      <c r="S18" s="16">
        <v>0.83499999999999996</v>
      </c>
      <c r="T18" s="17">
        <v>0.84499999999999997</v>
      </c>
      <c r="U18" s="16">
        <v>0.85499999999999998</v>
      </c>
      <c r="V18" s="17" t="s">
        <v>40</v>
      </c>
      <c r="W18" s="16">
        <v>0.875</v>
      </c>
      <c r="X18" s="18">
        <v>0.88500000000000001</v>
      </c>
      <c r="Y18" s="16">
        <v>0.89500000000000002</v>
      </c>
      <c r="Z18" s="18">
        <v>0.90500000000000003</v>
      </c>
      <c r="AA18" s="16">
        <v>0.91500000000000004</v>
      </c>
      <c r="AB18" s="18">
        <v>0.92500000000000004</v>
      </c>
      <c r="AC18" s="16">
        <v>0.93500000000000005</v>
      </c>
      <c r="AD18" s="19">
        <v>0.94499999999999995</v>
      </c>
      <c r="AE18" s="16">
        <v>0.95499999999999996</v>
      </c>
      <c r="AF18" s="20">
        <v>0.96499999999999997</v>
      </c>
      <c r="AG18" s="101"/>
      <c r="AH18" s="102"/>
      <c r="AI18" s="102"/>
      <c r="AJ18" s="102"/>
      <c r="AK18" s="102"/>
      <c r="AL18" s="102"/>
      <c r="AM18" s="102"/>
      <c r="AN18" s="103"/>
      <c r="AO18" s="70">
        <v>14</v>
      </c>
    </row>
    <row r="19" spans="1:41" ht="20.25" x14ac:dyDescent="0.25">
      <c r="A19" s="79" t="s">
        <v>20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</row>
    <row r="20" spans="1:41" ht="33" x14ac:dyDescent="0.25">
      <c r="A20" s="9" t="s">
        <v>0</v>
      </c>
      <c r="B20" s="9" t="s">
        <v>1</v>
      </c>
      <c r="C20" s="9" t="s">
        <v>32</v>
      </c>
      <c r="D20" s="31" t="s">
        <v>79</v>
      </c>
      <c r="E20" s="2">
        <v>0</v>
      </c>
      <c r="F20" s="2">
        <v>1</v>
      </c>
      <c r="G20" s="2">
        <v>1.5</v>
      </c>
      <c r="H20" s="3">
        <v>2</v>
      </c>
      <c r="I20" s="3">
        <v>2.5</v>
      </c>
      <c r="J20" s="3">
        <v>3</v>
      </c>
      <c r="K20" s="3">
        <v>3.5</v>
      </c>
      <c r="L20" s="3">
        <v>4</v>
      </c>
      <c r="M20" s="3">
        <v>4.5</v>
      </c>
      <c r="N20" s="3">
        <v>5</v>
      </c>
      <c r="O20" s="3">
        <v>5.5</v>
      </c>
      <c r="P20" s="3">
        <v>6</v>
      </c>
      <c r="Q20" s="3">
        <v>6.5</v>
      </c>
      <c r="R20" s="3">
        <v>7</v>
      </c>
      <c r="S20" s="3">
        <v>7.5</v>
      </c>
      <c r="T20" s="3">
        <v>8</v>
      </c>
      <c r="U20" s="3">
        <v>8.5</v>
      </c>
      <c r="V20" s="3">
        <v>9</v>
      </c>
      <c r="W20" s="3">
        <v>9.5</v>
      </c>
      <c r="X20" s="3">
        <v>10</v>
      </c>
      <c r="Y20" s="3">
        <v>10.5</v>
      </c>
      <c r="Z20" s="3">
        <v>11</v>
      </c>
      <c r="AA20" s="3">
        <v>11.5</v>
      </c>
      <c r="AB20" s="3">
        <v>12</v>
      </c>
      <c r="AC20" s="3">
        <v>12.5</v>
      </c>
      <c r="AD20" s="3">
        <v>13</v>
      </c>
      <c r="AE20" s="3">
        <v>13.5</v>
      </c>
      <c r="AF20" s="3">
        <v>14</v>
      </c>
      <c r="AG20" s="3">
        <v>14.5</v>
      </c>
      <c r="AH20" s="3">
        <v>15</v>
      </c>
      <c r="AI20" s="3">
        <v>15.5</v>
      </c>
      <c r="AJ20" s="3">
        <v>16</v>
      </c>
      <c r="AK20" s="3">
        <v>16.5</v>
      </c>
      <c r="AL20" s="3">
        <v>17</v>
      </c>
      <c r="AM20" s="3">
        <v>17.5</v>
      </c>
      <c r="AN20" s="4">
        <v>18</v>
      </c>
      <c r="AO20" s="1" t="s">
        <v>78</v>
      </c>
    </row>
    <row r="21" spans="1:41" ht="59.25" customHeight="1" x14ac:dyDescent="0.25">
      <c r="A21" s="37" t="s">
        <v>20</v>
      </c>
      <c r="B21" s="46" t="s">
        <v>72</v>
      </c>
      <c r="C21" s="75" t="s">
        <v>83</v>
      </c>
      <c r="D21" s="5" t="s">
        <v>19</v>
      </c>
      <c r="E21" s="6" t="s">
        <v>21</v>
      </c>
      <c r="F21" s="47" t="s">
        <v>22</v>
      </c>
      <c r="G21" s="48"/>
      <c r="H21" s="91" t="s">
        <v>73</v>
      </c>
      <c r="I21" s="92"/>
      <c r="J21" s="92"/>
      <c r="K21" s="92"/>
      <c r="L21" s="92"/>
      <c r="M21" s="92"/>
      <c r="N21" s="92"/>
      <c r="O21" s="92"/>
      <c r="P21" s="92"/>
      <c r="Q21" s="93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70">
        <v>1</v>
      </c>
    </row>
    <row r="22" spans="1:41" ht="47.25" customHeight="1" x14ac:dyDescent="0.25">
      <c r="A22" s="37" t="s">
        <v>20</v>
      </c>
      <c r="B22" s="46" t="s">
        <v>23</v>
      </c>
      <c r="C22" s="75" t="s">
        <v>83</v>
      </c>
      <c r="D22" s="5" t="s">
        <v>19</v>
      </c>
      <c r="E22" s="6" t="s">
        <v>21</v>
      </c>
      <c r="F22" s="47" t="s">
        <v>22</v>
      </c>
      <c r="G22" s="47"/>
      <c r="H22" s="47"/>
      <c r="I22" s="47"/>
      <c r="J22" s="47"/>
      <c r="K22" s="47"/>
      <c r="L22" s="47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50"/>
      <c r="AE22" s="51"/>
      <c r="AF22" s="51"/>
      <c r="AG22" s="51"/>
      <c r="AH22" s="52"/>
      <c r="AI22" s="53"/>
      <c r="AJ22" s="53"/>
      <c r="AK22" s="53"/>
      <c r="AL22" s="53"/>
      <c r="AM22" s="53"/>
      <c r="AN22" s="54"/>
      <c r="AO22" s="70">
        <f t="shared" ref="AO22:AO24" si="0">COUNTA($F22:$AH22)</f>
        <v>1</v>
      </c>
    </row>
    <row r="23" spans="1:41" ht="60" customHeight="1" x14ac:dyDescent="0.25">
      <c r="A23" s="37" t="s">
        <v>20</v>
      </c>
      <c r="B23" s="46" t="s">
        <v>24</v>
      </c>
      <c r="C23" s="75" t="s">
        <v>83</v>
      </c>
      <c r="D23" s="5" t="s">
        <v>19</v>
      </c>
      <c r="E23" s="6" t="s">
        <v>21</v>
      </c>
      <c r="F23" s="47" t="s">
        <v>22</v>
      </c>
      <c r="G23" s="47"/>
      <c r="H23" s="47"/>
      <c r="I23" s="47"/>
      <c r="J23" s="47"/>
      <c r="K23" s="47"/>
      <c r="L23" s="47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50"/>
      <c r="AE23" s="51"/>
      <c r="AF23" s="51"/>
      <c r="AG23" s="51"/>
      <c r="AH23" s="52"/>
      <c r="AI23" s="53"/>
      <c r="AJ23" s="53"/>
      <c r="AK23" s="53"/>
      <c r="AL23" s="53"/>
      <c r="AM23" s="53"/>
      <c r="AN23" s="54"/>
      <c r="AO23" s="70">
        <f t="shared" si="0"/>
        <v>1</v>
      </c>
    </row>
    <row r="24" spans="1:41" ht="48" customHeight="1" x14ac:dyDescent="0.25">
      <c r="A24" s="37" t="s">
        <v>20</v>
      </c>
      <c r="B24" s="46" t="s">
        <v>25</v>
      </c>
      <c r="C24" s="75" t="s">
        <v>83</v>
      </c>
      <c r="D24" s="5" t="s">
        <v>19</v>
      </c>
      <c r="E24" s="55" t="s">
        <v>21</v>
      </c>
      <c r="F24" s="56" t="s">
        <v>22</v>
      </c>
      <c r="G24" s="56"/>
      <c r="H24" s="56"/>
      <c r="I24" s="56"/>
      <c r="J24" s="56"/>
      <c r="K24" s="56"/>
      <c r="L24" s="56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8"/>
      <c r="AD24" s="51"/>
      <c r="AE24" s="51"/>
      <c r="AF24" s="51"/>
      <c r="AG24" s="51"/>
      <c r="AH24" s="52"/>
      <c r="AI24" s="53"/>
      <c r="AJ24" s="53"/>
      <c r="AK24" s="53"/>
      <c r="AL24" s="53"/>
      <c r="AM24" s="53"/>
      <c r="AN24" s="54"/>
      <c r="AO24" s="70">
        <f t="shared" si="0"/>
        <v>1</v>
      </c>
    </row>
    <row r="25" spans="1:41" ht="20.25" x14ac:dyDescent="0.25">
      <c r="A25" s="81" t="s">
        <v>26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</row>
    <row r="26" spans="1:41" ht="60.75" customHeight="1" x14ac:dyDescent="0.25">
      <c r="A26" s="37" t="s">
        <v>27</v>
      </c>
      <c r="B26" s="46" t="s">
        <v>28</v>
      </c>
      <c r="C26" s="75" t="s">
        <v>83</v>
      </c>
      <c r="D26" s="5" t="s">
        <v>19</v>
      </c>
      <c r="E26" s="59" t="s">
        <v>29</v>
      </c>
      <c r="F26" s="7">
        <v>0</v>
      </c>
      <c r="G26" s="60"/>
      <c r="H26" s="59" t="s">
        <v>30</v>
      </c>
      <c r="I26" s="61">
        <v>-2.5</v>
      </c>
      <c r="J26" s="62"/>
      <c r="K26" s="59" t="s">
        <v>31</v>
      </c>
      <c r="L26" s="7">
        <v>-5</v>
      </c>
      <c r="M26" s="59"/>
      <c r="N26" s="8"/>
      <c r="O26" s="8"/>
      <c r="P26" s="63"/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5"/>
      <c r="AD26" s="65"/>
      <c r="AE26" s="65"/>
      <c r="AF26" s="65"/>
      <c r="AG26" s="65"/>
      <c r="AH26" s="66"/>
      <c r="AI26" s="67"/>
      <c r="AJ26" s="67"/>
      <c r="AK26" s="67"/>
      <c r="AL26" s="67"/>
      <c r="AM26" s="67"/>
      <c r="AN26" s="68"/>
      <c r="AO26" s="69">
        <v>0</v>
      </c>
    </row>
    <row r="27" spans="1:41" ht="18" x14ac:dyDescent="0.25">
      <c r="AL27" s="78" t="s">
        <v>80</v>
      </c>
      <c r="AO27" s="72">
        <f>SUM(AO3:AO26)</f>
        <v>79</v>
      </c>
    </row>
  </sheetData>
  <mergeCells count="15">
    <mergeCell ref="A19:AO19"/>
    <mergeCell ref="H21:Q21"/>
    <mergeCell ref="A25:AO25"/>
    <mergeCell ref="Q12:AN12"/>
    <mergeCell ref="AC13:AN13"/>
    <mergeCell ref="Y14:AN14"/>
    <mergeCell ref="Q15:AN15"/>
    <mergeCell ref="A16:AO16"/>
    <mergeCell ref="AG18:AN18"/>
    <mergeCell ref="A10:AO10"/>
    <mergeCell ref="A1:AO1"/>
    <mergeCell ref="A4:AO4"/>
    <mergeCell ref="O6:AN6"/>
    <mergeCell ref="E7:AO7"/>
    <mergeCell ref="S9:AN9"/>
  </mergeCells>
  <pageMargins left="0.25" right="0.25" top="0.75" bottom="0.75" header="0.3" footer="0.3"/>
  <pageSetup paperSize="5"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219F11AF0B3D4E96FDAF16DF287E61" ma:contentTypeVersion="12" ma:contentTypeDescription="Create a new document." ma:contentTypeScope="" ma:versionID="8167ad9ca86d77be332623e04133064e">
  <xsd:schema xmlns:xsd="http://www.w3.org/2001/XMLSchema" xmlns:xs="http://www.w3.org/2001/XMLSchema" xmlns:p="http://schemas.microsoft.com/office/2006/metadata/properties" xmlns:ns3="04579428-b119-44f6-8ed2-4302659d2e7b" xmlns:ns4="0aeb3a24-ddd2-47e7-9231-c53a8397bfa2" targetNamespace="http://schemas.microsoft.com/office/2006/metadata/properties" ma:root="true" ma:fieldsID="7ff414f5c6e443b951311f03e8b4b4b3" ns3:_="" ns4:_="">
    <xsd:import namespace="04579428-b119-44f6-8ed2-4302659d2e7b"/>
    <xsd:import namespace="0aeb3a24-ddd2-47e7-9231-c53a8397bf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579428-b119-44f6-8ed2-4302659d2e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b3a24-ddd2-47e7-9231-c53a8397bf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427A45-FBA0-4AF2-9A7F-CF4453075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579428-b119-44f6-8ed2-4302659d2e7b"/>
    <ds:schemaRef ds:uri="0aeb3a24-ddd2-47e7-9231-c53a8397bf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C962FD-4EB0-4EA7-A8C2-60FD27ED1DCC}">
  <ds:schemaRefs>
    <ds:schemaRef ds:uri="http://schemas.microsoft.com/office/2006/metadata/properties"/>
    <ds:schemaRef ds:uri="0aeb3a24-ddd2-47e7-9231-c53a8397bfa2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04579428-b119-44f6-8ed2-4302659d2e7b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CA6159-B33F-4104-AD01-25C49398EA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Scoring Rubric</vt:lpstr>
      <vt:lpstr>'Scoring Rubric'!Print_Area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Coleman</dc:creator>
  <cp:lastModifiedBy>Winkler, Charles</cp:lastModifiedBy>
  <cp:lastPrinted>2022-08-26T16:56:03Z</cp:lastPrinted>
  <dcterms:created xsi:type="dcterms:W3CDTF">2021-06-01T18:38:36Z</dcterms:created>
  <dcterms:modified xsi:type="dcterms:W3CDTF">2022-11-10T14:30:21Z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0x0101004C219F11AF0B3D4E96FDAF16DF287E61</vt:lpwstr>
  </property>
</Properties>
</file>